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" windowWidth="22980" windowHeight="9792"/>
  </bookViews>
  <sheets>
    <sheet name="March 2015 Snapshot" sheetId="4" r:id="rId1"/>
    <sheet name="Cases, Individuals, $ by County" sheetId="1" r:id="rId2"/>
    <sheet name="Query" sheetId="5" r:id="rId3"/>
  </sheets>
  <calcPr calcId="145621"/>
</workbook>
</file>

<file path=xl/calcChain.xml><?xml version="1.0" encoding="utf-8"?>
<calcChain xmlns="http://schemas.openxmlformats.org/spreadsheetml/2006/main">
  <c r="B37" i="4" l="1"/>
  <c r="M7" i="4"/>
  <c r="M6" i="4"/>
  <c r="M5" i="4"/>
  <c r="M4" i="4"/>
</calcChain>
</file>

<file path=xl/sharedStrings.xml><?xml version="1.0" encoding="utf-8"?>
<sst xmlns="http://schemas.openxmlformats.org/spreadsheetml/2006/main" count="139" uniqueCount="119">
  <si>
    <t>Non-Hispanic</t>
  </si>
  <si>
    <t>English</t>
  </si>
  <si>
    <t>Hispanic</t>
  </si>
  <si>
    <t>Undeclared</t>
  </si>
  <si>
    <t>Spanish</t>
  </si>
  <si>
    <t>Chinese</t>
  </si>
  <si>
    <t>Dutch</t>
  </si>
  <si>
    <t>Albanian</t>
  </si>
  <si>
    <t>Vietnamese</t>
  </si>
  <si>
    <t>Tagalog</t>
  </si>
  <si>
    <t>French</t>
  </si>
  <si>
    <t>Korean</t>
  </si>
  <si>
    <t>Portuguese</t>
  </si>
  <si>
    <t>Cambodian</t>
  </si>
  <si>
    <t>Samoan</t>
  </si>
  <si>
    <t>Polish</t>
  </si>
  <si>
    <t>Laotian</t>
  </si>
  <si>
    <t>Farsi</t>
  </si>
  <si>
    <t>Arabic</t>
  </si>
  <si>
    <t>Bosnian</t>
  </si>
  <si>
    <t>Burmese</t>
  </si>
  <si>
    <t>Tonga</t>
  </si>
  <si>
    <t>Karen</t>
  </si>
  <si>
    <t>Telugu</t>
  </si>
  <si>
    <t>Russian</t>
  </si>
  <si>
    <t>Nepali</t>
  </si>
  <si>
    <t>Gujarati</t>
  </si>
  <si>
    <t>Punjabi</t>
  </si>
  <si>
    <t>Somali</t>
  </si>
  <si>
    <t>Swahili</t>
  </si>
  <si>
    <t>German</t>
  </si>
  <si>
    <t>Creole</t>
  </si>
  <si>
    <t>Italian</t>
  </si>
  <si>
    <t>Japanese</t>
  </si>
  <si>
    <t>Armenian</t>
  </si>
  <si>
    <t>Grand Total</t>
  </si>
  <si>
    <t>(blank)</t>
  </si>
  <si>
    <t>Age 0-10</t>
  </si>
  <si>
    <t>Age 11-20</t>
  </si>
  <si>
    <t>Age 21-30</t>
  </si>
  <si>
    <t>Age 31-40</t>
  </si>
  <si>
    <t>Age 41-50</t>
  </si>
  <si>
    <t>Age 51-60</t>
  </si>
  <si>
    <t>Age 61-70</t>
  </si>
  <si>
    <t>Age 71-80</t>
  </si>
  <si>
    <t>Age 81-90</t>
  </si>
  <si>
    <t>Age 90+</t>
  </si>
  <si>
    <t>Total Female</t>
  </si>
  <si>
    <t>Gender / Age</t>
  </si>
  <si>
    <t>Total Male</t>
  </si>
  <si>
    <t>Food Stamp Count of Individuals by Gender &amp; Age for March 2015</t>
  </si>
  <si>
    <t>Ethnicity</t>
  </si>
  <si>
    <t>White</t>
  </si>
  <si>
    <t>Black</t>
  </si>
  <si>
    <t>American Indian</t>
  </si>
  <si>
    <t>Asian</t>
  </si>
  <si>
    <t>Pacific Islander</t>
  </si>
  <si>
    <t>Unknown/Other</t>
  </si>
  <si>
    <t>Food Stamp Count of Individuals by Race &amp; Ethnicity For March 2015</t>
  </si>
  <si>
    <t>Language of Preference</t>
  </si>
  <si>
    <t># of Individuals</t>
  </si>
  <si>
    <t>Food Stamp Count of Individuals by Language of Preference</t>
  </si>
  <si>
    <t>Blank</t>
  </si>
  <si>
    <t>Total</t>
  </si>
  <si>
    <t>Food Stamp Demographic Information Snapshot March 2015</t>
  </si>
  <si>
    <r>
      <t xml:space="preserve">County of Residence </t>
    </r>
    <r>
      <rPr>
        <b/>
        <vertAlign val="superscript"/>
        <sz val="9"/>
        <rFont val="Arial"/>
        <family val="2"/>
      </rPr>
      <t>1</t>
    </r>
  </si>
  <si>
    <t>Persons</t>
  </si>
  <si>
    <r>
      <t xml:space="preserve">Households/Cases </t>
    </r>
    <r>
      <rPr>
        <b/>
        <vertAlign val="superscript"/>
        <sz val="9"/>
        <rFont val="Arial"/>
        <family val="2"/>
      </rPr>
      <t>2</t>
    </r>
  </si>
  <si>
    <r>
      <t xml:space="preserve">Total Dollars </t>
    </r>
    <r>
      <rPr>
        <b/>
        <vertAlign val="superscript"/>
        <sz val="9"/>
        <rFont val="Arial"/>
        <family val="2"/>
      </rPr>
      <t>2</t>
    </r>
  </si>
  <si>
    <t>Name</t>
  </si>
  <si>
    <t>Code</t>
  </si>
  <si>
    <t xml:space="preserve">Jan. 2013  </t>
  </si>
  <si>
    <t>Jul. 2013</t>
  </si>
  <si>
    <t xml:space="preserve">Jan. 2014  </t>
  </si>
  <si>
    <t>Jul. 2014</t>
  </si>
  <si>
    <t>Beaver</t>
  </si>
  <si>
    <t>Box Elder</t>
  </si>
  <si>
    <t>Cache</t>
  </si>
  <si>
    <t>Carbon</t>
  </si>
  <si>
    <t>Daggett</t>
  </si>
  <si>
    <t>Davis</t>
  </si>
  <si>
    <t>Duchesne</t>
  </si>
  <si>
    <t>Emery</t>
  </si>
  <si>
    <t>Garfield</t>
  </si>
  <si>
    <t>Grand</t>
  </si>
  <si>
    <t>Iron</t>
  </si>
  <si>
    <t>Juab</t>
  </si>
  <si>
    <t>Kane</t>
  </si>
  <si>
    <t>Millard</t>
  </si>
  <si>
    <t>Morgan</t>
  </si>
  <si>
    <t>Piute</t>
  </si>
  <si>
    <t>Rich</t>
  </si>
  <si>
    <t>Salt Lake</t>
  </si>
  <si>
    <t>San Juan</t>
  </si>
  <si>
    <t>Sanpete</t>
  </si>
  <si>
    <t>Sevier</t>
  </si>
  <si>
    <t>Summit</t>
  </si>
  <si>
    <t>Tooele</t>
  </si>
  <si>
    <t>Uintah</t>
  </si>
  <si>
    <t>Utah</t>
  </si>
  <si>
    <t>Wasatch</t>
  </si>
  <si>
    <t>Washington</t>
  </si>
  <si>
    <t>Wayne</t>
  </si>
  <si>
    <t>Weber</t>
  </si>
  <si>
    <t>SELECT d.month_id, h.benefit_type, cl.client_id, h.age, cl.gender, cl.ethnic_desc, cl.preferred_language, cl.race_ai</t>
  </si>
  <si>
    <t xml:space="preserve">      ,cl.race_as, cl.race_bl, cl.race_pi, cl.race_wh, cl.race_un, cl.race_other</t>
  </si>
  <si>
    <t xml:space="preserve">  FROM dw_reporting.erep_f_households h </t>
  </si>
  <si>
    <t xml:space="preserve">      ,dw_reporting.erep_d_clients cl </t>
  </si>
  <si>
    <t xml:space="preserve">      ,dw_reporting.erep_d_cases c </t>
  </si>
  <si>
    <t xml:space="preserve">      ,dw_lookup.dates d </t>
  </si>
  <si>
    <t xml:space="preserve"> WHERE h.case_key = c.skey </t>
  </si>
  <si>
    <t xml:space="preserve">   ANd h.client_key = cl.skey</t>
  </si>
  <si>
    <t xml:space="preserve">   AND h.date_key = d.skey </t>
  </si>
  <si>
    <t xml:space="preserve">   AND h.pmt_ind = 'Y'</t>
  </si>
  <si>
    <t xml:space="preserve">   AND h.participation_cd = 'MS1'</t>
  </si>
  <si>
    <t xml:space="preserve">   AND d.month_id = '201503'</t>
  </si>
  <si>
    <t xml:space="preserve">   AND h.benefit_type_cd = 'BT102'</t>
  </si>
  <si>
    <t>2nd tab taken from Mary's folder.  SNAP FS Template 2015</t>
  </si>
  <si>
    <t>* Note an individual can declare no race or more than one race, this is why counts add up to more than 233,107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</si>
</sst>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theme="4" tint="0.79998168889431442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</cellStyleXfs>
  <cellXfs count="58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3" fontId="0" fillId="0" borderId="0" xfId="0" applyNumberFormat="1"/>
    <xf numFmtId="0" fontId="2" fillId="5" borderId="1" xfId="0" applyFont="1" applyFill="1" applyBorder="1" applyAlignment="1">
      <alignment horizontal="left"/>
    </xf>
    <xf numFmtId="3" fontId="2" fillId="0" borderId="1" xfId="0" applyNumberFormat="1" applyFont="1" applyBorder="1"/>
    <xf numFmtId="0" fontId="0" fillId="2" borderId="1" xfId="0" applyFill="1" applyBorder="1" applyAlignment="1">
      <alignment horizontal="left" indent="1"/>
    </xf>
    <xf numFmtId="3" fontId="0" fillId="0" borderId="1" xfId="0" applyNumberFormat="1" applyBorder="1"/>
    <xf numFmtId="0" fontId="2" fillId="3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 indent="1"/>
    </xf>
    <xf numFmtId="0" fontId="2" fillId="7" borderId="1" xfId="0" applyFont="1" applyFill="1" applyBorder="1" applyAlignment="1">
      <alignment horizontal="center"/>
    </xf>
    <xf numFmtId="17" fontId="2" fillId="7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3" fontId="2" fillId="8" borderId="1" xfId="0" applyNumberFormat="1" applyFont="1" applyFill="1" applyBorder="1"/>
    <xf numFmtId="0" fontId="3" fillId="6" borderId="1" xfId="0" applyFont="1" applyFill="1" applyBorder="1" applyAlignment="1">
      <alignment horizontal="center" wrapText="1"/>
    </xf>
    <xf numFmtId="3" fontId="2" fillId="0" borderId="0" xfId="0" applyNumberFormat="1" applyFont="1" applyFill="1" applyBorder="1"/>
    <xf numFmtId="0" fontId="0" fillId="0" borderId="1" xfId="0" applyBorder="1" applyAlignment="1">
      <alignment horizontal="left"/>
    </xf>
    <xf numFmtId="0" fontId="4" fillId="6" borderId="1" xfId="0" applyFont="1" applyFill="1" applyBorder="1" applyAlignment="1">
      <alignment horizontal="center" wrapText="1"/>
    </xf>
    <xf numFmtId="0" fontId="2" fillId="7" borderId="1" xfId="0" applyFont="1" applyFill="1" applyBorder="1"/>
    <xf numFmtId="0" fontId="4" fillId="6" borderId="2" xfId="0" applyFont="1" applyFill="1" applyBorder="1" applyAlignment="1">
      <alignment horizontal="center" wrapText="1"/>
    </xf>
    <xf numFmtId="0" fontId="4" fillId="6" borderId="0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6" borderId="1" xfId="0" applyFill="1" applyBorder="1"/>
    <xf numFmtId="0" fontId="2" fillId="6" borderId="1" xfId="0" applyFont="1" applyFill="1" applyBorder="1"/>
    <xf numFmtId="3" fontId="2" fillId="9" borderId="1" xfId="0" applyNumberFormat="1" applyFont="1" applyFill="1" applyBorder="1"/>
    <xf numFmtId="0" fontId="2" fillId="10" borderId="1" xfId="0" applyFont="1" applyFill="1" applyBorder="1" applyAlignment="1">
      <alignment horizontal="left"/>
    </xf>
    <xf numFmtId="3" fontId="2" fillId="10" borderId="1" xfId="0" applyNumberFormat="1" applyFont="1" applyFill="1" applyBorder="1"/>
    <xf numFmtId="0" fontId="5" fillId="0" borderId="0" xfId="0" applyFont="1" applyAlignment="1">
      <alignment horizontal="center"/>
    </xf>
    <xf numFmtId="0" fontId="8" fillId="11" borderId="15" xfId="3" applyFont="1" applyFill="1" applyBorder="1" applyAlignment="1">
      <alignment horizontal="center"/>
    </xf>
    <xf numFmtId="0" fontId="8" fillId="11" borderId="7" xfId="3" applyFont="1" applyFill="1" applyBorder="1" applyAlignment="1">
      <alignment horizontal="center"/>
    </xf>
    <xf numFmtId="49" fontId="8" fillId="11" borderId="7" xfId="3" applyNumberFormat="1" applyFont="1" applyFill="1" applyBorder="1" applyAlignment="1">
      <alignment horizontal="center" vertical="top" wrapText="1"/>
    </xf>
    <xf numFmtId="49" fontId="8" fillId="11" borderId="16" xfId="3" applyNumberFormat="1" applyFont="1" applyFill="1" applyBorder="1" applyAlignment="1">
      <alignment horizontal="center" vertical="top" wrapText="1"/>
    </xf>
    <xf numFmtId="49" fontId="8" fillId="11" borderId="15" xfId="3" applyNumberFormat="1" applyFont="1" applyFill="1" applyBorder="1" applyAlignment="1">
      <alignment horizontal="center" vertical="top" wrapText="1"/>
    </xf>
    <xf numFmtId="0" fontId="0" fillId="0" borderId="1" xfId="0" applyBorder="1" applyAlignment="1">
      <alignment horizontal="left"/>
    </xf>
    <xf numFmtId="3" fontId="7" fillId="0" borderId="1" xfId="3" applyNumberFormat="1" applyFont="1" applyBorder="1"/>
    <xf numFmtId="3" fontId="7" fillId="0" borderId="3" xfId="3" applyNumberFormat="1" applyFont="1" applyBorder="1"/>
    <xf numFmtId="3" fontId="7" fillId="0" borderId="4" xfId="3" applyNumberFormat="1" applyFont="1" applyBorder="1"/>
    <xf numFmtId="3" fontId="7" fillId="0" borderId="5" xfId="3" applyNumberFormat="1" applyFont="1" applyBorder="1"/>
    <xf numFmtId="0" fontId="8" fillId="11" borderId="6" xfId="3" applyFont="1" applyFill="1" applyBorder="1" applyAlignment="1">
      <alignment vertical="center"/>
    </xf>
    <xf numFmtId="0" fontId="8" fillId="11" borderId="7" xfId="3" applyFont="1" applyFill="1" applyBorder="1" applyAlignment="1">
      <alignment vertical="center"/>
    </xf>
    <xf numFmtId="49" fontId="8" fillId="12" borderId="8" xfId="3" quotePrefix="1" applyNumberFormat="1" applyFont="1" applyFill="1" applyBorder="1" applyAlignment="1">
      <alignment horizontal="center" vertical="center" wrapText="1"/>
    </xf>
    <xf numFmtId="0" fontId="8" fillId="12" borderId="7" xfId="3" quotePrefix="1" applyFont="1" applyFill="1" applyBorder="1" applyAlignment="1">
      <alignment horizontal="center" vertical="center" wrapText="1"/>
    </xf>
    <xf numFmtId="0" fontId="7" fillId="0" borderId="9" xfId="3" applyFont="1" applyBorder="1"/>
    <xf numFmtId="0" fontId="7" fillId="0" borderId="10" xfId="3" applyFont="1" applyBorder="1"/>
    <xf numFmtId="0" fontId="7" fillId="0" borderId="11" xfId="3" applyFont="1" applyBorder="1"/>
    <xf numFmtId="3" fontId="7" fillId="0" borderId="12" xfId="3" applyNumberFormat="1" applyFont="1" applyBorder="1"/>
    <xf numFmtId="3" fontId="7" fillId="0" borderId="13" xfId="3" applyNumberFormat="1" applyFont="1" applyBorder="1"/>
    <xf numFmtId="0" fontId="7" fillId="0" borderId="6" xfId="3" applyFont="1" applyBorder="1"/>
    <xf numFmtId="3" fontId="7" fillId="0" borderId="14" xfId="3" applyNumberFormat="1" applyFont="1" applyBorder="1"/>
    <xf numFmtId="3" fontId="7" fillId="0" borderId="8" xfId="3" applyNumberFormat="1" applyFont="1" applyBorder="1"/>
    <xf numFmtId="164" fontId="7" fillId="0" borderId="3" xfId="3" applyNumberFormat="1" applyFont="1" applyBorder="1"/>
    <xf numFmtId="164" fontId="7" fillId="0" borderId="4" xfId="3" applyNumberFormat="1" applyFont="1" applyBorder="1"/>
    <xf numFmtId="164" fontId="7" fillId="0" borderId="1" xfId="3" applyNumberFormat="1" applyFont="1" applyBorder="1"/>
    <xf numFmtId="164" fontId="7" fillId="0" borderId="5" xfId="3" applyNumberFormat="1" applyFont="1" applyBorder="1"/>
    <xf numFmtId="164" fontId="7" fillId="0" borderId="12" xfId="3" applyNumberFormat="1" applyFont="1" applyBorder="1"/>
    <xf numFmtId="164" fontId="7" fillId="0" borderId="13" xfId="3" applyNumberFormat="1" applyFont="1" applyBorder="1"/>
    <xf numFmtId="164" fontId="7" fillId="0" borderId="8" xfId="3" applyNumberFormat="1" applyFont="1" applyBorder="1"/>
    <xf numFmtId="164" fontId="7" fillId="0" borderId="14" xfId="3" applyNumberFormat="1" applyFont="1" applyBorder="1"/>
  </cellXfs>
  <cellStyles count="6">
    <cellStyle name="Comma 2" xfId="2"/>
    <cellStyle name="Normal" xfId="0" builtinId="0"/>
    <cellStyle name="Normal 2" xfId="3"/>
    <cellStyle name="Normal 3" xfId="4"/>
    <cellStyle name="Normal 4" xfId="5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workbookViewId="0">
      <selection sqref="A1:N1"/>
    </sheetView>
  </sheetViews>
  <sheetFormatPr defaultRowHeight="14.4" x14ac:dyDescent="0.3"/>
  <cols>
    <col min="1" max="2" width="18.77734375" customWidth="1"/>
    <col min="3" max="3" width="4" customWidth="1"/>
    <col min="4" max="4" width="20.6640625" customWidth="1"/>
    <col min="5" max="5" width="13.21875" customWidth="1"/>
    <col min="6" max="6" width="3.88671875" customWidth="1"/>
    <col min="7" max="7" width="14.44140625" customWidth="1"/>
    <col min="8" max="14" width="11.88671875" customWidth="1"/>
    <col min="15" max="15" width="12.5546875" customWidth="1"/>
    <col min="16" max="16" width="17.6640625" bestFit="1" customWidth="1"/>
  </cols>
  <sheetData>
    <row r="1" spans="1:16" ht="21" x14ac:dyDescent="0.4">
      <c r="A1" s="27" t="s">
        <v>64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6" ht="35.4" customHeight="1" x14ac:dyDescent="0.35">
      <c r="A2" s="17" t="s">
        <v>61</v>
      </c>
      <c r="B2" s="17"/>
      <c r="D2" s="14" t="s">
        <v>50</v>
      </c>
      <c r="E2" s="14"/>
      <c r="G2" s="19" t="s">
        <v>58</v>
      </c>
      <c r="H2" s="20"/>
      <c r="I2" s="20"/>
      <c r="J2" s="20"/>
      <c r="K2" s="20"/>
      <c r="L2" s="20"/>
      <c r="M2" s="20"/>
      <c r="N2" s="20"/>
    </row>
    <row r="3" spans="1:16" ht="28.8" x14ac:dyDescent="0.3">
      <c r="A3" s="18" t="s">
        <v>59</v>
      </c>
      <c r="B3" s="18" t="s">
        <v>60</v>
      </c>
      <c r="D3" s="10" t="s">
        <v>48</v>
      </c>
      <c r="E3" s="11">
        <v>42064</v>
      </c>
      <c r="G3" s="21" t="s">
        <v>51</v>
      </c>
      <c r="H3" s="21" t="s">
        <v>52</v>
      </c>
      <c r="I3" s="21" t="s">
        <v>53</v>
      </c>
      <c r="J3" s="21" t="s">
        <v>54</v>
      </c>
      <c r="K3" s="21" t="s">
        <v>55</v>
      </c>
      <c r="L3" s="21" t="s">
        <v>56</v>
      </c>
      <c r="M3" s="21" t="s">
        <v>57</v>
      </c>
      <c r="N3" s="21" t="s">
        <v>62</v>
      </c>
    </row>
    <row r="4" spans="1:16" x14ac:dyDescent="0.3">
      <c r="A4" s="16" t="s">
        <v>7</v>
      </c>
      <c r="B4" s="7">
        <v>2</v>
      </c>
      <c r="D4" s="4" t="s">
        <v>47</v>
      </c>
      <c r="E4" s="5">
        <v>128840</v>
      </c>
      <c r="G4" s="22" t="s">
        <v>2</v>
      </c>
      <c r="H4" s="7">
        <v>26017</v>
      </c>
      <c r="I4" s="7">
        <v>321</v>
      </c>
      <c r="J4" s="7">
        <v>398</v>
      </c>
      <c r="K4" s="7">
        <v>50</v>
      </c>
      <c r="L4" s="7">
        <v>132</v>
      </c>
      <c r="M4" s="7">
        <f>SUM(K4:L4)</f>
        <v>182</v>
      </c>
      <c r="N4" s="7">
        <v>8520</v>
      </c>
    </row>
    <row r="5" spans="1:16" x14ac:dyDescent="0.3">
      <c r="A5" s="16" t="s">
        <v>18</v>
      </c>
      <c r="B5" s="7">
        <v>12</v>
      </c>
      <c r="D5" s="6" t="s">
        <v>37</v>
      </c>
      <c r="E5" s="7">
        <v>42282</v>
      </c>
      <c r="G5" s="22" t="s">
        <v>0</v>
      </c>
      <c r="H5" s="7">
        <v>95974</v>
      </c>
      <c r="I5" s="7">
        <v>5853</v>
      </c>
      <c r="J5" s="7">
        <v>6694</v>
      </c>
      <c r="K5" s="7">
        <v>3832</v>
      </c>
      <c r="L5" s="7">
        <v>2990</v>
      </c>
      <c r="M5" s="7">
        <f t="shared" ref="M5:M7" si="0">SUM(K5:L5)</f>
        <v>6822</v>
      </c>
      <c r="N5" s="7">
        <v>75477</v>
      </c>
    </row>
    <row r="6" spans="1:16" x14ac:dyDescent="0.3">
      <c r="A6" s="16" t="s">
        <v>34</v>
      </c>
      <c r="B6" s="7">
        <v>1</v>
      </c>
      <c r="D6" s="6" t="s">
        <v>38</v>
      </c>
      <c r="E6" s="7">
        <v>21782</v>
      </c>
      <c r="G6" s="22" t="s">
        <v>3</v>
      </c>
      <c r="H6" s="7">
        <v>736</v>
      </c>
      <c r="I6" s="7">
        <v>68</v>
      </c>
      <c r="J6" s="7">
        <v>94</v>
      </c>
      <c r="K6" s="7">
        <v>27</v>
      </c>
      <c r="L6" s="7">
        <v>17</v>
      </c>
      <c r="M6" s="7">
        <f t="shared" si="0"/>
        <v>44</v>
      </c>
      <c r="N6" s="7">
        <v>5402</v>
      </c>
    </row>
    <row r="7" spans="1:16" x14ac:dyDescent="0.3">
      <c r="A7" s="16" t="s">
        <v>19</v>
      </c>
      <c r="B7" s="7">
        <v>1</v>
      </c>
      <c r="D7" s="6" t="s">
        <v>39</v>
      </c>
      <c r="E7" s="7">
        <v>20733</v>
      </c>
      <c r="G7" s="23" t="s">
        <v>35</v>
      </c>
      <c r="H7" s="24">
        <v>122727</v>
      </c>
      <c r="I7" s="24">
        <v>6242</v>
      </c>
      <c r="J7" s="24">
        <v>7186</v>
      </c>
      <c r="K7" s="24">
        <v>3909</v>
      </c>
      <c r="L7" s="24">
        <v>3139</v>
      </c>
      <c r="M7" s="24">
        <f t="shared" si="0"/>
        <v>7048</v>
      </c>
      <c r="N7" s="24">
        <v>89399</v>
      </c>
    </row>
    <row r="8" spans="1:16" x14ac:dyDescent="0.3">
      <c r="A8" s="16" t="s">
        <v>20</v>
      </c>
      <c r="B8" s="7">
        <v>2</v>
      </c>
      <c r="D8" s="6" t="s">
        <v>40</v>
      </c>
      <c r="E8" s="7">
        <v>19214</v>
      </c>
      <c r="G8" s="33" t="s">
        <v>118</v>
      </c>
      <c r="H8" s="33"/>
      <c r="I8" s="33"/>
      <c r="J8" s="33"/>
      <c r="K8" s="33"/>
      <c r="L8" s="33"/>
      <c r="M8" s="33"/>
      <c r="N8" s="33"/>
    </row>
    <row r="9" spans="1:16" x14ac:dyDescent="0.3">
      <c r="A9" s="16" t="s">
        <v>13</v>
      </c>
      <c r="B9" s="7">
        <v>2</v>
      </c>
      <c r="D9" s="6" t="s">
        <v>41</v>
      </c>
      <c r="E9" s="7">
        <v>9325</v>
      </c>
    </row>
    <row r="10" spans="1:16" x14ac:dyDescent="0.3">
      <c r="A10" s="16" t="s">
        <v>5</v>
      </c>
      <c r="B10" s="7">
        <v>2</v>
      </c>
      <c r="D10" s="6" t="s">
        <v>42</v>
      </c>
      <c r="E10" s="7">
        <v>8155</v>
      </c>
      <c r="O10" s="2"/>
      <c r="P10" s="3"/>
    </row>
    <row r="11" spans="1:16" x14ac:dyDescent="0.3">
      <c r="A11" s="16" t="s">
        <v>31</v>
      </c>
      <c r="B11" s="7">
        <v>1</v>
      </c>
      <c r="D11" s="6" t="s">
        <v>43</v>
      </c>
      <c r="E11" s="7">
        <v>4489</v>
      </c>
      <c r="O11" s="2"/>
      <c r="P11" s="3"/>
    </row>
    <row r="12" spans="1:16" x14ac:dyDescent="0.3">
      <c r="A12" s="16" t="s">
        <v>6</v>
      </c>
      <c r="B12" s="7">
        <v>1</v>
      </c>
      <c r="D12" s="6" t="s">
        <v>44</v>
      </c>
      <c r="E12" s="7">
        <v>2031</v>
      </c>
      <c r="G12" s="3"/>
      <c r="H12" s="3"/>
      <c r="I12" s="3"/>
      <c r="O12" s="2"/>
      <c r="P12" s="3"/>
    </row>
    <row r="13" spans="1:16" x14ac:dyDescent="0.3">
      <c r="A13" s="16" t="s">
        <v>1</v>
      </c>
      <c r="B13" s="7">
        <v>186899</v>
      </c>
      <c r="D13" s="6" t="s">
        <v>45</v>
      </c>
      <c r="E13" s="7">
        <v>745</v>
      </c>
      <c r="G13" s="3"/>
      <c r="H13" s="3"/>
      <c r="I13" s="3"/>
      <c r="O13" s="2"/>
      <c r="P13" s="3"/>
    </row>
    <row r="14" spans="1:16" x14ac:dyDescent="0.3">
      <c r="A14" s="16" t="s">
        <v>17</v>
      </c>
      <c r="B14" s="7">
        <v>3</v>
      </c>
      <c r="D14" s="6" t="s">
        <v>46</v>
      </c>
      <c r="E14" s="7">
        <v>84</v>
      </c>
      <c r="G14" s="3"/>
      <c r="H14" s="3"/>
      <c r="I14" s="3"/>
    </row>
    <row r="15" spans="1:16" x14ac:dyDescent="0.3">
      <c r="A15" s="16" t="s">
        <v>10</v>
      </c>
      <c r="B15" s="7">
        <v>2</v>
      </c>
      <c r="D15" s="8" t="s">
        <v>49</v>
      </c>
      <c r="E15" s="5">
        <v>104267</v>
      </c>
      <c r="G15" s="15"/>
      <c r="H15" s="15"/>
      <c r="I15" s="3"/>
    </row>
    <row r="16" spans="1:16" x14ac:dyDescent="0.3">
      <c r="A16" s="16" t="s">
        <v>30</v>
      </c>
      <c r="B16" s="7">
        <v>1</v>
      </c>
      <c r="D16" s="9" t="s">
        <v>37</v>
      </c>
      <c r="E16" s="7">
        <v>44703</v>
      </c>
    </row>
    <row r="17" spans="1:5" x14ac:dyDescent="0.3">
      <c r="A17" s="16" t="s">
        <v>26</v>
      </c>
      <c r="B17" s="7">
        <v>2</v>
      </c>
      <c r="D17" s="9" t="s">
        <v>38</v>
      </c>
      <c r="E17" s="7">
        <v>21420</v>
      </c>
    </row>
    <row r="18" spans="1:5" x14ac:dyDescent="0.3">
      <c r="A18" s="16" t="s">
        <v>32</v>
      </c>
      <c r="B18" s="7">
        <v>1</v>
      </c>
      <c r="D18" s="9" t="s">
        <v>39</v>
      </c>
      <c r="E18" s="7">
        <v>9412</v>
      </c>
    </row>
    <row r="19" spans="1:5" x14ac:dyDescent="0.3">
      <c r="A19" s="16" t="s">
        <v>33</v>
      </c>
      <c r="B19" s="7">
        <v>1</v>
      </c>
      <c r="D19" s="9" t="s">
        <v>40</v>
      </c>
      <c r="E19" s="7">
        <v>10793</v>
      </c>
    </row>
    <row r="20" spans="1:5" x14ac:dyDescent="0.3">
      <c r="A20" s="16" t="s">
        <v>22</v>
      </c>
      <c r="B20" s="7">
        <v>2</v>
      </c>
      <c r="D20" s="9" t="s">
        <v>41</v>
      </c>
      <c r="E20" s="7">
        <v>6792</v>
      </c>
    </row>
    <row r="21" spans="1:5" x14ac:dyDescent="0.3">
      <c r="A21" s="16" t="s">
        <v>11</v>
      </c>
      <c r="B21" s="7">
        <v>5</v>
      </c>
      <c r="D21" s="9" t="s">
        <v>42</v>
      </c>
      <c r="E21" s="7">
        <v>7038</v>
      </c>
    </row>
    <row r="22" spans="1:5" x14ac:dyDescent="0.3">
      <c r="A22" s="16" t="s">
        <v>16</v>
      </c>
      <c r="B22" s="7">
        <v>2</v>
      </c>
      <c r="D22" s="9" t="s">
        <v>43</v>
      </c>
      <c r="E22" s="7">
        <v>2763</v>
      </c>
    </row>
    <row r="23" spans="1:5" x14ac:dyDescent="0.3">
      <c r="A23" s="16" t="s">
        <v>25</v>
      </c>
      <c r="B23" s="7">
        <v>3</v>
      </c>
      <c r="D23" s="9" t="s">
        <v>44</v>
      </c>
      <c r="E23" s="7">
        <v>993</v>
      </c>
    </row>
    <row r="24" spans="1:5" x14ac:dyDescent="0.3">
      <c r="A24" s="16" t="s">
        <v>15</v>
      </c>
      <c r="B24" s="7">
        <v>1</v>
      </c>
      <c r="D24" s="9" t="s">
        <v>45</v>
      </c>
      <c r="E24" s="7">
        <v>317</v>
      </c>
    </row>
    <row r="25" spans="1:5" x14ac:dyDescent="0.3">
      <c r="A25" s="16" t="s">
        <v>12</v>
      </c>
      <c r="B25" s="7">
        <v>3</v>
      </c>
      <c r="D25" s="9" t="s">
        <v>46</v>
      </c>
      <c r="E25" s="7">
        <v>36</v>
      </c>
    </row>
    <row r="26" spans="1:5" x14ac:dyDescent="0.3">
      <c r="A26" s="16" t="s">
        <v>27</v>
      </c>
      <c r="B26" s="7">
        <v>1</v>
      </c>
      <c r="D26" s="12" t="s">
        <v>35</v>
      </c>
      <c r="E26" s="13">
        <v>233107</v>
      </c>
    </row>
    <row r="27" spans="1:5" x14ac:dyDescent="0.3">
      <c r="A27" s="16" t="s">
        <v>24</v>
      </c>
      <c r="B27" s="7">
        <v>1</v>
      </c>
    </row>
    <row r="28" spans="1:5" x14ac:dyDescent="0.3">
      <c r="A28" s="16" t="s">
        <v>14</v>
      </c>
      <c r="B28" s="7">
        <v>12</v>
      </c>
    </row>
    <row r="29" spans="1:5" x14ac:dyDescent="0.3">
      <c r="A29" s="16" t="s">
        <v>28</v>
      </c>
      <c r="B29" s="7">
        <v>1</v>
      </c>
    </row>
    <row r="30" spans="1:5" x14ac:dyDescent="0.3">
      <c r="A30" s="16" t="s">
        <v>4</v>
      </c>
      <c r="B30" s="7">
        <v>13012</v>
      </c>
    </row>
    <row r="31" spans="1:5" x14ac:dyDescent="0.3">
      <c r="A31" s="16" t="s">
        <v>29</v>
      </c>
      <c r="B31" s="7">
        <v>1</v>
      </c>
    </row>
    <row r="32" spans="1:5" x14ac:dyDescent="0.3">
      <c r="A32" s="16" t="s">
        <v>9</v>
      </c>
      <c r="B32" s="7">
        <v>4</v>
      </c>
    </row>
    <row r="33" spans="1:2" x14ac:dyDescent="0.3">
      <c r="A33" s="16" t="s">
        <v>23</v>
      </c>
      <c r="B33" s="7">
        <v>1</v>
      </c>
    </row>
    <row r="34" spans="1:2" x14ac:dyDescent="0.3">
      <c r="A34" s="16" t="s">
        <v>21</v>
      </c>
      <c r="B34" s="7">
        <v>2</v>
      </c>
    </row>
    <row r="35" spans="1:2" x14ac:dyDescent="0.3">
      <c r="A35" s="16" t="s">
        <v>8</v>
      </c>
      <c r="B35" s="7">
        <v>10</v>
      </c>
    </row>
    <row r="36" spans="1:2" x14ac:dyDescent="0.3">
      <c r="A36" s="16" t="s">
        <v>36</v>
      </c>
      <c r="B36" s="7">
        <v>33113</v>
      </c>
    </row>
    <row r="37" spans="1:2" x14ac:dyDescent="0.3">
      <c r="A37" s="25" t="s">
        <v>63</v>
      </c>
      <c r="B37" s="26">
        <f>SUM(B4:B36)</f>
        <v>233107</v>
      </c>
    </row>
    <row r="38" spans="1:2" x14ac:dyDescent="0.3">
      <c r="A38" s="2"/>
      <c r="B38" s="3"/>
    </row>
    <row r="39" spans="1:2" x14ac:dyDescent="0.3">
      <c r="A39" s="2"/>
      <c r="B39" s="3"/>
    </row>
    <row r="40" spans="1:2" x14ac:dyDescent="0.3">
      <c r="A40" s="2"/>
      <c r="B40" s="3"/>
    </row>
    <row r="41" spans="1:2" x14ac:dyDescent="0.3">
      <c r="A41" s="2"/>
      <c r="B41" s="3"/>
    </row>
    <row r="42" spans="1:2" x14ac:dyDescent="0.3">
      <c r="A42" s="2"/>
      <c r="B42" s="3"/>
    </row>
    <row r="43" spans="1:2" x14ac:dyDescent="0.3">
      <c r="A43" s="2"/>
      <c r="B43" s="3"/>
    </row>
  </sheetData>
  <mergeCells count="5">
    <mergeCell ref="D2:E2"/>
    <mergeCell ref="A2:B2"/>
    <mergeCell ref="G2:N2"/>
    <mergeCell ref="A1:N1"/>
    <mergeCell ref="G8:N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R26" sqref="R26"/>
    </sheetView>
  </sheetViews>
  <sheetFormatPr defaultRowHeight="14.4" x14ac:dyDescent="0.3"/>
  <cols>
    <col min="1" max="1" width="10.33203125" bestFit="1" customWidth="1"/>
    <col min="2" max="2" width="10.109375" customWidth="1"/>
    <col min="3" max="3" width="8" style="1" bestFit="1" customWidth="1"/>
    <col min="4" max="4" width="9.33203125" customWidth="1"/>
    <col min="5" max="5" width="8.5546875" customWidth="1"/>
    <col min="6" max="6" width="7.5546875" bestFit="1" customWidth="1"/>
    <col min="7" max="7" width="8" bestFit="1" customWidth="1"/>
    <col min="8" max="8" width="7.5546875" bestFit="1" customWidth="1"/>
    <col min="9" max="9" width="8" bestFit="1" customWidth="1"/>
    <col min="10" max="10" width="7.5546875" bestFit="1" customWidth="1"/>
    <col min="11" max="14" width="9.6640625" bestFit="1" customWidth="1"/>
  </cols>
  <sheetData>
    <row r="1" spans="1:14" ht="15" thickBot="1" x14ac:dyDescent="0.35">
      <c r="A1" s="28" t="s">
        <v>65</v>
      </c>
      <c r="B1" s="29"/>
      <c r="C1" s="32" t="s">
        <v>66</v>
      </c>
      <c r="D1" s="31"/>
      <c r="E1" s="31"/>
      <c r="F1" s="30"/>
      <c r="G1" s="32" t="s">
        <v>67</v>
      </c>
      <c r="H1" s="31"/>
      <c r="I1" s="31"/>
      <c r="J1" s="30"/>
      <c r="K1" s="32" t="s">
        <v>68</v>
      </c>
      <c r="L1" s="31"/>
      <c r="M1" s="31"/>
      <c r="N1" s="30"/>
    </row>
    <row r="2" spans="1:14" ht="24.6" thickBot="1" x14ac:dyDescent="0.35">
      <c r="A2" s="38" t="s">
        <v>69</v>
      </c>
      <c r="B2" s="39" t="s">
        <v>70</v>
      </c>
      <c r="C2" s="40" t="s">
        <v>71</v>
      </c>
      <c r="D2" s="41" t="s">
        <v>72</v>
      </c>
      <c r="E2" s="40" t="s">
        <v>73</v>
      </c>
      <c r="F2" s="41" t="s">
        <v>74</v>
      </c>
      <c r="G2" s="40" t="s">
        <v>71</v>
      </c>
      <c r="H2" s="41" t="s">
        <v>72</v>
      </c>
      <c r="I2" s="40" t="s">
        <v>73</v>
      </c>
      <c r="J2" s="41" t="s">
        <v>74</v>
      </c>
      <c r="K2" s="40" t="s">
        <v>71</v>
      </c>
      <c r="L2" s="41" t="s">
        <v>72</v>
      </c>
      <c r="M2" s="40" t="s">
        <v>73</v>
      </c>
      <c r="N2" s="41" t="s">
        <v>74</v>
      </c>
    </row>
    <row r="3" spans="1:14" x14ac:dyDescent="0.3">
      <c r="A3" s="42" t="s">
        <v>75</v>
      </c>
      <c r="B3" s="36"/>
      <c r="C3" s="35">
        <v>597</v>
      </c>
      <c r="D3" s="36">
        <v>524</v>
      </c>
      <c r="E3" s="35">
        <v>536</v>
      </c>
      <c r="F3" s="36">
        <v>565</v>
      </c>
      <c r="G3" s="35">
        <v>268</v>
      </c>
      <c r="H3" s="36">
        <v>244</v>
      </c>
      <c r="I3" s="35">
        <v>229</v>
      </c>
      <c r="J3" s="36">
        <v>244</v>
      </c>
      <c r="K3" s="50">
        <v>67402</v>
      </c>
      <c r="L3" s="51">
        <v>55169</v>
      </c>
      <c r="M3" s="50">
        <v>52105</v>
      </c>
      <c r="N3" s="51">
        <v>52032</v>
      </c>
    </row>
    <row r="4" spans="1:14" x14ac:dyDescent="0.3">
      <c r="A4" s="44" t="s">
        <v>76</v>
      </c>
      <c r="B4" s="37"/>
      <c r="C4" s="34">
        <v>4778</v>
      </c>
      <c r="D4" s="37">
        <v>4454</v>
      </c>
      <c r="E4" s="34">
        <v>4441</v>
      </c>
      <c r="F4" s="37">
        <v>4527</v>
      </c>
      <c r="G4" s="34">
        <v>1817</v>
      </c>
      <c r="H4" s="37">
        <v>1671</v>
      </c>
      <c r="I4" s="34">
        <v>1665</v>
      </c>
      <c r="J4" s="37">
        <v>1673</v>
      </c>
      <c r="K4" s="52">
        <v>534298</v>
      </c>
      <c r="L4" s="53">
        <v>487813</v>
      </c>
      <c r="M4" s="52">
        <v>439541</v>
      </c>
      <c r="N4" s="53">
        <v>445080</v>
      </c>
    </row>
    <row r="5" spans="1:14" x14ac:dyDescent="0.3">
      <c r="A5" s="44" t="s">
        <v>77</v>
      </c>
      <c r="B5" s="37"/>
      <c r="C5" s="34">
        <v>10123</v>
      </c>
      <c r="D5" s="37">
        <v>9697</v>
      </c>
      <c r="E5" s="34">
        <v>9281</v>
      </c>
      <c r="F5" s="37">
        <v>9497</v>
      </c>
      <c r="G5" s="34">
        <v>3514</v>
      </c>
      <c r="H5" s="37">
        <v>3343</v>
      </c>
      <c r="I5" s="34">
        <v>3045</v>
      </c>
      <c r="J5" s="37">
        <v>3105</v>
      </c>
      <c r="K5" s="52">
        <v>1158204</v>
      </c>
      <c r="L5" s="53">
        <v>1099183</v>
      </c>
      <c r="M5" s="52">
        <v>923441</v>
      </c>
      <c r="N5" s="53">
        <v>933335</v>
      </c>
    </row>
    <row r="6" spans="1:14" x14ac:dyDescent="0.3">
      <c r="A6" s="44" t="s">
        <v>78</v>
      </c>
      <c r="B6" s="37"/>
      <c r="C6" s="34">
        <v>3219</v>
      </c>
      <c r="D6" s="37">
        <v>3119</v>
      </c>
      <c r="E6" s="34">
        <v>3037</v>
      </c>
      <c r="F6" s="37">
        <v>2923</v>
      </c>
      <c r="G6" s="34">
        <v>1492</v>
      </c>
      <c r="H6" s="37">
        <v>1403</v>
      </c>
      <c r="I6" s="34">
        <v>1335</v>
      </c>
      <c r="J6" s="37">
        <v>1300</v>
      </c>
      <c r="K6" s="52">
        <v>381170</v>
      </c>
      <c r="L6" s="53">
        <v>367764</v>
      </c>
      <c r="M6" s="52">
        <v>328230</v>
      </c>
      <c r="N6" s="53">
        <v>323491</v>
      </c>
    </row>
    <row r="7" spans="1:14" x14ac:dyDescent="0.3">
      <c r="A7" s="44" t="s">
        <v>79</v>
      </c>
      <c r="B7" s="37"/>
      <c r="C7" s="34">
        <v>49</v>
      </c>
      <c r="D7" s="37">
        <v>58</v>
      </c>
      <c r="E7" s="34">
        <v>32</v>
      </c>
      <c r="F7" s="37">
        <v>34</v>
      </c>
      <c r="G7" s="34">
        <v>16</v>
      </c>
      <c r="H7" s="37">
        <v>19</v>
      </c>
      <c r="I7" s="34">
        <v>11</v>
      </c>
      <c r="J7" s="37">
        <v>11</v>
      </c>
      <c r="K7" s="52">
        <v>4185</v>
      </c>
      <c r="L7" s="53">
        <v>5814</v>
      </c>
      <c r="M7" s="52">
        <v>3331</v>
      </c>
      <c r="N7" s="53">
        <v>3864</v>
      </c>
    </row>
    <row r="8" spans="1:14" x14ac:dyDescent="0.3">
      <c r="A8" s="44" t="s">
        <v>80</v>
      </c>
      <c r="B8" s="37"/>
      <c r="C8" s="34">
        <v>21298</v>
      </c>
      <c r="D8" s="37">
        <v>20438</v>
      </c>
      <c r="E8" s="34">
        <v>19974</v>
      </c>
      <c r="F8" s="37">
        <v>19790</v>
      </c>
      <c r="G8" s="34">
        <v>8215</v>
      </c>
      <c r="H8" s="37">
        <v>7713</v>
      </c>
      <c r="I8" s="34">
        <v>7407</v>
      </c>
      <c r="J8" s="37">
        <v>7347</v>
      </c>
      <c r="K8" s="52">
        <v>2541805</v>
      </c>
      <c r="L8" s="53">
        <v>2410623</v>
      </c>
      <c r="M8" s="52">
        <v>2114105</v>
      </c>
      <c r="N8" s="53">
        <v>2085031</v>
      </c>
    </row>
    <row r="9" spans="1:14" x14ac:dyDescent="0.3">
      <c r="A9" s="44" t="s">
        <v>81</v>
      </c>
      <c r="B9" s="37"/>
      <c r="C9" s="34">
        <v>1730</v>
      </c>
      <c r="D9" s="37">
        <v>1550</v>
      </c>
      <c r="E9" s="34">
        <v>1663</v>
      </c>
      <c r="F9" s="37">
        <v>1614</v>
      </c>
      <c r="G9" s="34">
        <v>739</v>
      </c>
      <c r="H9" s="37">
        <v>669</v>
      </c>
      <c r="I9" s="34">
        <v>706</v>
      </c>
      <c r="J9" s="37">
        <v>672</v>
      </c>
      <c r="K9" s="52">
        <v>209786</v>
      </c>
      <c r="L9" s="53">
        <v>188850</v>
      </c>
      <c r="M9" s="52">
        <v>167638</v>
      </c>
      <c r="N9" s="53">
        <v>159618</v>
      </c>
    </row>
    <row r="10" spans="1:14" x14ac:dyDescent="0.3">
      <c r="A10" s="44" t="s">
        <v>82</v>
      </c>
      <c r="B10" s="37"/>
      <c r="C10" s="34">
        <v>1163</v>
      </c>
      <c r="D10" s="37">
        <v>1023</v>
      </c>
      <c r="E10" s="34">
        <v>1036</v>
      </c>
      <c r="F10" s="37">
        <v>1006</v>
      </c>
      <c r="G10" s="34">
        <v>433</v>
      </c>
      <c r="H10" s="37">
        <v>376</v>
      </c>
      <c r="I10" s="34">
        <v>378</v>
      </c>
      <c r="J10" s="37">
        <v>375</v>
      </c>
      <c r="K10" s="52">
        <v>129208</v>
      </c>
      <c r="L10" s="53">
        <v>117507</v>
      </c>
      <c r="M10" s="52">
        <v>104505</v>
      </c>
      <c r="N10" s="53">
        <v>105681</v>
      </c>
    </row>
    <row r="11" spans="1:14" x14ac:dyDescent="0.3">
      <c r="A11" s="44" t="s">
        <v>83</v>
      </c>
      <c r="B11" s="37"/>
      <c r="C11" s="34">
        <v>386</v>
      </c>
      <c r="D11" s="37">
        <v>308</v>
      </c>
      <c r="E11" s="34">
        <v>338</v>
      </c>
      <c r="F11" s="37">
        <v>294</v>
      </c>
      <c r="G11" s="34">
        <v>149</v>
      </c>
      <c r="H11" s="37">
        <v>122</v>
      </c>
      <c r="I11" s="34">
        <v>137</v>
      </c>
      <c r="J11" s="37">
        <v>109</v>
      </c>
      <c r="K11" s="52">
        <v>45479</v>
      </c>
      <c r="L11" s="53">
        <v>31900</v>
      </c>
      <c r="M11" s="52">
        <v>31532</v>
      </c>
      <c r="N11" s="53">
        <v>26624</v>
      </c>
    </row>
    <row r="12" spans="1:14" x14ac:dyDescent="0.3">
      <c r="A12" s="44" t="s">
        <v>84</v>
      </c>
      <c r="B12" s="37"/>
      <c r="C12" s="34">
        <v>1206</v>
      </c>
      <c r="D12" s="37">
        <v>953</v>
      </c>
      <c r="E12" s="34">
        <v>1167</v>
      </c>
      <c r="F12" s="37">
        <v>984</v>
      </c>
      <c r="G12" s="34">
        <v>629</v>
      </c>
      <c r="H12" s="37">
        <v>495</v>
      </c>
      <c r="I12" s="34">
        <v>564</v>
      </c>
      <c r="J12" s="37">
        <v>475</v>
      </c>
      <c r="K12" s="52">
        <v>148247</v>
      </c>
      <c r="L12" s="53">
        <v>110472</v>
      </c>
      <c r="M12" s="52">
        <v>126763</v>
      </c>
      <c r="N12" s="53">
        <v>101904</v>
      </c>
    </row>
    <row r="13" spans="1:14" x14ac:dyDescent="0.3">
      <c r="A13" s="44" t="s">
        <v>85</v>
      </c>
      <c r="B13" s="37"/>
      <c r="C13" s="34">
        <v>6563</v>
      </c>
      <c r="D13" s="37">
        <v>6099</v>
      </c>
      <c r="E13" s="34">
        <v>6237</v>
      </c>
      <c r="F13" s="37">
        <v>6304</v>
      </c>
      <c r="G13" s="34">
        <v>2561</v>
      </c>
      <c r="H13" s="37">
        <v>2352</v>
      </c>
      <c r="I13" s="34">
        <v>2318</v>
      </c>
      <c r="J13" s="37">
        <v>2302</v>
      </c>
      <c r="K13" s="52">
        <v>781438</v>
      </c>
      <c r="L13" s="53">
        <v>719956</v>
      </c>
      <c r="M13" s="52">
        <v>656998</v>
      </c>
      <c r="N13" s="53">
        <v>648817</v>
      </c>
    </row>
    <row r="14" spans="1:14" x14ac:dyDescent="0.3">
      <c r="A14" s="44" t="s">
        <v>86</v>
      </c>
      <c r="B14" s="37"/>
      <c r="C14" s="34">
        <v>1003</v>
      </c>
      <c r="D14" s="37">
        <v>865</v>
      </c>
      <c r="E14" s="34">
        <v>850</v>
      </c>
      <c r="F14" s="37">
        <v>805</v>
      </c>
      <c r="G14" s="34">
        <v>386</v>
      </c>
      <c r="H14" s="37">
        <v>334</v>
      </c>
      <c r="I14" s="34">
        <v>347</v>
      </c>
      <c r="J14" s="37">
        <v>329</v>
      </c>
      <c r="K14" s="52">
        <v>113398</v>
      </c>
      <c r="L14" s="53">
        <v>98005</v>
      </c>
      <c r="M14" s="52">
        <v>89968</v>
      </c>
      <c r="N14" s="53">
        <v>75579</v>
      </c>
    </row>
    <row r="15" spans="1:14" x14ac:dyDescent="0.3">
      <c r="A15" s="44" t="s">
        <v>87</v>
      </c>
      <c r="B15" s="37"/>
      <c r="C15" s="34">
        <v>574</v>
      </c>
      <c r="D15" s="37">
        <v>492</v>
      </c>
      <c r="E15" s="34">
        <v>491</v>
      </c>
      <c r="F15" s="37">
        <v>452</v>
      </c>
      <c r="G15" s="34">
        <v>243</v>
      </c>
      <c r="H15" s="37">
        <v>207</v>
      </c>
      <c r="I15" s="34">
        <v>214</v>
      </c>
      <c r="J15" s="37">
        <v>187</v>
      </c>
      <c r="K15" s="52">
        <v>68183</v>
      </c>
      <c r="L15" s="53">
        <v>54849</v>
      </c>
      <c r="M15" s="52">
        <v>53325</v>
      </c>
      <c r="N15" s="53">
        <v>47645</v>
      </c>
    </row>
    <row r="16" spans="1:14" x14ac:dyDescent="0.3">
      <c r="A16" s="44" t="s">
        <v>88</v>
      </c>
      <c r="B16" s="37"/>
      <c r="C16" s="34">
        <v>1218</v>
      </c>
      <c r="D16" s="37">
        <v>1081</v>
      </c>
      <c r="E16" s="34">
        <v>1156</v>
      </c>
      <c r="F16" s="37">
        <v>1168</v>
      </c>
      <c r="G16" s="34">
        <v>445</v>
      </c>
      <c r="H16" s="37">
        <v>389</v>
      </c>
      <c r="I16" s="34">
        <v>408</v>
      </c>
      <c r="J16" s="37">
        <v>408</v>
      </c>
      <c r="K16" s="52">
        <v>138267</v>
      </c>
      <c r="L16" s="53">
        <v>125214</v>
      </c>
      <c r="M16" s="52">
        <v>116642</v>
      </c>
      <c r="N16" s="53">
        <v>116978</v>
      </c>
    </row>
    <row r="17" spans="1:14" x14ac:dyDescent="0.3">
      <c r="A17" s="44" t="s">
        <v>89</v>
      </c>
      <c r="B17" s="37"/>
      <c r="C17" s="34">
        <v>260</v>
      </c>
      <c r="D17" s="37">
        <v>257</v>
      </c>
      <c r="E17" s="34">
        <v>212</v>
      </c>
      <c r="F17" s="37">
        <v>209</v>
      </c>
      <c r="G17" s="34">
        <v>91</v>
      </c>
      <c r="H17" s="37">
        <v>84</v>
      </c>
      <c r="I17" s="34">
        <v>73</v>
      </c>
      <c r="J17" s="37">
        <v>76</v>
      </c>
      <c r="K17" s="52">
        <v>30887</v>
      </c>
      <c r="L17" s="53">
        <v>30999</v>
      </c>
      <c r="M17" s="52">
        <v>26261</v>
      </c>
      <c r="N17" s="53">
        <v>23899</v>
      </c>
    </row>
    <row r="18" spans="1:14" x14ac:dyDescent="0.3">
      <c r="A18" s="44" t="s">
        <v>90</v>
      </c>
      <c r="B18" s="37"/>
      <c r="C18" s="34">
        <v>172</v>
      </c>
      <c r="D18" s="37">
        <v>157</v>
      </c>
      <c r="E18" s="34">
        <v>149</v>
      </c>
      <c r="F18" s="37">
        <v>192</v>
      </c>
      <c r="G18" s="34">
        <v>64</v>
      </c>
      <c r="H18" s="37">
        <v>60</v>
      </c>
      <c r="I18" s="34">
        <v>57</v>
      </c>
      <c r="J18" s="37">
        <v>64</v>
      </c>
      <c r="K18" s="52">
        <v>18043</v>
      </c>
      <c r="L18" s="53">
        <v>17200</v>
      </c>
      <c r="M18" s="52">
        <v>14578</v>
      </c>
      <c r="N18" s="53">
        <v>18917</v>
      </c>
    </row>
    <row r="19" spans="1:14" x14ac:dyDescent="0.3">
      <c r="A19" s="44" t="s">
        <v>91</v>
      </c>
      <c r="B19" s="37"/>
      <c r="C19" s="34">
        <v>164</v>
      </c>
      <c r="D19" s="37">
        <v>113</v>
      </c>
      <c r="E19" s="34">
        <v>114</v>
      </c>
      <c r="F19" s="37">
        <v>112</v>
      </c>
      <c r="G19" s="34">
        <v>55</v>
      </c>
      <c r="H19" s="37">
        <v>39</v>
      </c>
      <c r="I19" s="34">
        <v>41</v>
      </c>
      <c r="J19" s="37">
        <v>40</v>
      </c>
      <c r="K19" s="52">
        <v>19235</v>
      </c>
      <c r="L19" s="53">
        <v>13450</v>
      </c>
      <c r="M19" s="52">
        <v>9420</v>
      </c>
      <c r="N19" s="53">
        <v>11170</v>
      </c>
    </row>
    <row r="20" spans="1:14" x14ac:dyDescent="0.3">
      <c r="A20" s="44" t="s">
        <v>92</v>
      </c>
      <c r="B20" s="37"/>
      <c r="C20" s="34">
        <v>106173</v>
      </c>
      <c r="D20" s="37">
        <v>98998</v>
      </c>
      <c r="E20" s="34">
        <v>99942</v>
      </c>
      <c r="F20" s="37">
        <v>100429</v>
      </c>
      <c r="G20" s="34">
        <v>47215</v>
      </c>
      <c r="H20" s="37">
        <v>42473</v>
      </c>
      <c r="I20" s="34">
        <v>39711</v>
      </c>
      <c r="J20" s="37">
        <v>40005</v>
      </c>
      <c r="K20" s="52">
        <v>13210159.57</v>
      </c>
      <c r="L20" s="53">
        <v>12178354</v>
      </c>
      <c r="M20" s="52">
        <v>10693951</v>
      </c>
      <c r="N20" s="53">
        <v>10764169</v>
      </c>
    </row>
    <row r="21" spans="1:14" x14ac:dyDescent="0.3">
      <c r="A21" s="44" t="s">
        <v>93</v>
      </c>
      <c r="B21" s="37"/>
      <c r="C21" s="34">
        <v>4030</v>
      </c>
      <c r="D21" s="37">
        <v>3827</v>
      </c>
      <c r="E21" s="34">
        <v>3787</v>
      </c>
      <c r="F21" s="37">
        <v>3715</v>
      </c>
      <c r="G21" s="34">
        <v>1378</v>
      </c>
      <c r="H21" s="37">
        <v>1219</v>
      </c>
      <c r="I21" s="34">
        <v>1190</v>
      </c>
      <c r="J21" s="37">
        <v>1162</v>
      </c>
      <c r="K21" s="52">
        <v>490388</v>
      </c>
      <c r="L21" s="53">
        <v>448013</v>
      </c>
      <c r="M21" s="52">
        <v>414558</v>
      </c>
      <c r="N21" s="53">
        <v>410769</v>
      </c>
    </row>
    <row r="22" spans="1:14" x14ac:dyDescent="0.3">
      <c r="A22" s="44" t="s">
        <v>94</v>
      </c>
      <c r="B22" s="37"/>
      <c r="C22" s="34">
        <v>2899</v>
      </c>
      <c r="D22" s="37">
        <v>2810</v>
      </c>
      <c r="E22" s="34">
        <v>2690</v>
      </c>
      <c r="F22" s="37">
        <v>2647</v>
      </c>
      <c r="G22" s="34">
        <v>1061</v>
      </c>
      <c r="H22" s="37">
        <v>975</v>
      </c>
      <c r="I22" s="34">
        <v>920</v>
      </c>
      <c r="J22" s="37">
        <v>898</v>
      </c>
      <c r="K22" s="52">
        <v>326197</v>
      </c>
      <c r="L22" s="53">
        <v>316135</v>
      </c>
      <c r="M22" s="52">
        <v>267063</v>
      </c>
      <c r="N22" s="53">
        <v>257874</v>
      </c>
    </row>
    <row r="23" spans="1:14" x14ac:dyDescent="0.3">
      <c r="A23" s="44" t="s">
        <v>95</v>
      </c>
      <c r="B23" s="37"/>
      <c r="C23" s="34">
        <v>2898</v>
      </c>
      <c r="D23" s="37">
        <v>2732</v>
      </c>
      <c r="E23" s="34">
        <v>2635</v>
      </c>
      <c r="F23" s="37">
        <v>2613</v>
      </c>
      <c r="G23" s="34">
        <v>1156</v>
      </c>
      <c r="H23" s="37">
        <v>1071</v>
      </c>
      <c r="I23" s="34">
        <v>1059</v>
      </c>
      <c r="J23" s="37">
        <v>1047</v>
      </c>
      <c r="K23" s="52">
        <v>329926</v>
      </c>
      <c r="L23" s="53">
        <v>314355</v>
      </c>
      <c r="M23" s="52">
        <v>285151</v>
      </c>
      <c r="N23" s="53">
        <v>272582</v>
      </c>
    </row>
    <row r="24" spans="1:14" x14ac:dyDescent="0.3">
      <c r="A24" s="44" t="s">
        <v>96</v>
      </c>
      <c r="B24" s="37"/>
      <c r="C24" s="34">
        <v>952</v>
      </c>
      <c r="D24" s="37">
        <v>901</v>
      </c>
      <c r="E24" s="34">
        <v>1081</v>
      </c>
      <c r="F24" s="37">
        <v>953</v>
      </c>
      <c r="G24" s="34">
        <v>434</v>
      </c>
      <c r="H24" s="37">
        <v>406</v>
      </c>
      <c r="I24" s="34">
        <v>403</v>
      </c>
      <c r="J24" s="37">
        <v>380</v>
      </c>
      <c r="K24" s="52">
        <v>119430</v>
      </c>
      <c r="L24" s="53">
        <v>110247</v>
      </c>
      <c r="M24" s="52">
        <v>101268</v>
      </c>
      <c r="N24" s="53">
        <v>93741</v>
      </c>
    </row>
    <row r="25" spans="1:14" x14ac:dyDescent="0.3">
      <c r="A25" s="44" t="s">
        <v>97</v>
      </c>
      <c r="B25" s="37"/>
      <c r="C25" s="34">
        <v>6280</v>
      </c>
      <c r="D25" s="37">
        <v>5827</v>
      </c>
      <c r="E25" s="34">
        <v>6089</v>
      </c>
      <c r="F25" s="37">
        <v>6008</v>
      </c>
      <c r="G25" s="34">
        <v>2525</v>
      </c>
      <c r="H25" s="37">
        <v>2300</v>
      </c>
      <c r="I25" s="34">
        <v>2282</v>
      </c>
      <c r="J25" s="37">
        <v>2274</v>
      </c>
      <c r="K25" s="52">
        <v>748327</v>
      </c>
      <c r="L25" s="53">
        <v>682988</v>
      </c>
      <c r="M25" s="52">
        <v>634576</v>
      </c>
      <c r="N25" s="53">
        <v>624452</v>
      </c>
    </row>
    <row r="26" spans="1:14" x14ac:dyDescent="0.3">
      <c r="A26" s="44" t="s">
        <v>98</v>
      </c>
      <c r="B26" s="37"/>
      <c r="C26" s="34">
        <v>2292</v>
      </c>
      <c r="D26" s="37">
        <v>2301</v>
      </c>
      <c r="E26" s="34">
        <v>2418</v>
      </c>
      <c r="F26" s="37">
        <v>2415</v>
      </c>
      <c r="G26" s="34">
        <v>938</v>
      </c>
      <c r="H26" s="37">
        <v>914</v>
      </c>
      <c r="I26" s="34">
        <v>926</v>
      </c>
      <c r="J26" s="37">
        <v>923</v>
      </c>
      <c r="K26" s="52">
        <v>288961</v>
      </c>
      <c r="L26" s="53">
        <v>288616</v>
      </c>
      <c r="M26" s="52">
        <v>271612</v>
      </c>
      <c r="N26" s="53">
        <v>260164</v>
      </c>
    </row>
    <row r="27" spans="1:14" x14ac:dyDescent="0.3">
      <c r="A27" s="44" t="s">
        <v>99</v>
      </c>
      <c r="B27" s="37"/>
      <c r="C27" s="34">
        <v>40685</v>
      </c>
      <c r="D27" s="37">
        <v>37461</v>
      </c>
      <c r="E27" s="34">
        <v>37138</v>
      </c>
      <c r="F27" s="37">
        <v>36935</v>
      </c>
      <c r="G27" s="34">
        <v>13884</v>
      </c>
      <c r="H27" s="37">
        <v>12467</v>
      </c>
      <c r="I27" s="34">
        <v>11759</v>
      </c>
      <c r="J27" s="37">
        <v>11766</v>
      </c>
      <c r="K27" s="52">
        <v>4783959</v>
      </c>
      <c r="L27" s="53">
        <v>4344974</v>
      </c>
      <c r="M27" s="52">
        <v>3838281</v>
      </c>
      <c r="N27" s="53">
        <v>3752814</v>
      </c>
    </row>
    <row r="28" spans="1:14" x14ac:dyDescent="0.3">
      <c r="A28" s="44" t="s">
        <v>100</v>
      </c>
      <c r="B28" s="37"/>
      <c r="C28" s="34">
        <v>1360</v>
      </c>
      <c r="D28" s="37">
        <v>1162</v>
      </c>
      <c r="E28" s="34">
        <v>1118</v>
      </c>
      <c r="F28" s="37">
        <v>1097</v>
      </c>
      <c r="G28" s="34">
        <v>530</v>
      </c>
      <c r="H28" s="37">
        <v>436</v>
      </c>
      <c r="I28" s="34">
        <v>419</v>
      </c>
      <c r="J28" s="37">
        <v>400</v>
      </c>
      <c r="K28" s="52">
        <v>169774</v>
      </c>
      <c r="L28" s="53">
        <v>140470</v>
      </c>
      <c r="M28" s="52">
        <v>116478</v>
      </c>
      <c r="N28" s="53">
        <v>119780</v>
      </c>
    </row>
    <row r="29" spans="1:14" x14ac:dyDescent="0.3">
      <c r="A29" s="44" t="s">
        <v>101</v>
      </c>
      <c r="B29" s="37"/>
      <c r="C29" s="34">
        <v>17836</v>
      </c>
      <c r="D29" s="37">
        <v>16716</v>
      </c>
      <c r="E29" s="34">
        <v>16234</v>
      </c>
      <c r="F29" s="37">
        <v>16081</v>
      </c>
      <c r="G29" s="34">
        <v>6138</v>
      </c>
      <c r="H29" s="37">
        <v>5530</v>
      </c>
      <c r="I29" s="34">
        <v>5228</v>
      </c>
      <c r="J29" s="37">
        <v>5184</v>
      </c>
      <c r="K29" s="52">
        <v>2116870</v>
      </c>
      <c r="L29" s="53">
        <v>1941762</v>
      </c>
      <c r="M29" s="52">
        <v>1725331</v>
      </c>
      <c r="N29" s="53">
        <v>1665997</v>
      </c>
    </row>
    <row r="30" spans="1:14" x14ac:dyDescent="0.3">
      <c r="A30" s="44" t="s">
        <v>102</v>
      </c>
      <c r="B30" s="37"/>
      <c r="C30" s="34">
        <v>219</v>
      </c>
      <c r="D30" s="37">
        <v>158</v>
      </c>
      <c r="E30" s="34">
        <v>211</v>
      </c>
      <c r="F30" s="37">
        <v>199</v>
      </c>
      <c r="G30" s="34">
        <v>97</v>
      </c>
      <c r="H30" s="37">
        <v>66</v>
      </c>
      <c r="I30" s="34">
        <v>99</v>
      </c>
      <c r="J30" s="37">
        <v>85</v>
      </c>
      <c r="K30" s="52">
        <v>25772</v>
      </c>
      <c r="L30" s="53">
        <v>16547</v>
      </c>
      <c r="M30" s="52">
        <v>19370</v>
      </c>
      <c r="N30" s="53">
        <v>17056</v>
      </c>
    </row>
    <row r="31" spans="1:14" ht="15" thickBot="1" x14ac:dyDescent="0.35">
      <c r="A31" s="43" t="s">
        <v>103</v>
      </c>
      <c r="B31" s="46"/>
      <c r="C31" s="45">
        <v>28697</v>
      </c>
      <c r="D31" s="46">
        <v>26451</v>
      </c>
      <c r="E31" s="34">
        <v>26773</v>
      </c>
      <c r="F31" s="37">
        <v>26470</v>
      </c>
      <c r="G31" s="45">
        <v>13136</v>
      </c>
      <c r="H31" s="46">
        <v>11730</v>
      </c>
      <c r="I31" s="34">
        <v>11306</v>
      </c>
      <c r="J31" s="37">
        <v>11286</v>
      </c>
      <c r="K31" s="54">
        <v>3547346</v>
      </c>
      <c r="L31" s="55">
        <v>3184130</v>
      </c>
      <c r="M31" s="52">
        <v>2838322</v>
      </c>
      <c r="N31" s="53">
        <v>2824092</v>
      </c>
    </row>
    <row r="32" spans="1:14" ht="15" thickBot="1" x14ac:dyDescent="0.35">
      <c r="A32" s="47" t="s">
        <v>35</v>
      </c>
      <c r="B32" s="48"/>
      <c r="C32" s="49">
        <v>268824</v>
      </c>
      <c r="D32" s="48">
        <v>250532</v>
      </c>
      <c r="E32" s="48">
        <v>250830</v>
      </c>
      <c r="F32" s="48">
        <v>250038</v>
      </c>
      <c r="G32" s="49">
        <v>109609</v>
      </c>
      <c r="H32" s="48">
        <v>99107</v>
      </c>
      <c r="I32" s="48">
        <v>94237</v>
      </c>
      <c r="J32" s="48">
        <v>94127</v>
      </c>
      <c r="K32" s="56">
        <v>32546344.57</v>
      </c>
      <c r="L32" s="57">
        <v>29901359</v>
      </c>
      <c r="M32" s="57">
        <v>26464344</v>
      </c>
      <c r="N32" s="57">
        <v>26243155</v>
      </c>
    </row>
  </sheetData>
  <mergeCells count="4">
    <mergeCell ref="K1:N1"/>
    <mergeCell ref="C1:F1"/>
    <mergeCell ref="G1:J1"/>
    <mergeCell ref="A1:B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>
      <selection activeCell="A16" sqref="A16"/>
    </sheetView>
  </sheetViews>
  <sheetFormatPr defaultRowHeight="14.4" x14ac:dyDescent="0.3"/>
  <sheetData>
    <row r="1" spans="1:1" x14ac:dyDescent="0.3">
      <c r="A1" t="s">
        <v>104</v>
      </c>
    </row>
    <row r="2" spans="1:1" x14ac:dyDescent="0.3">
      <c r="A2" t="s">
        <v>105</v>
      </c>
    </row>
    <row r="3" spans="1:1" x14ac:dyDescent="0.3">
      <c r="A3" t="s">
        <v>106</v>
      </c>
    </row>
    <row r="4" spans="1:1" x14ac:dyDescent="0.3">
      <c r="A4" t="s">
        <v>107</v>
      </c>
    </row>
    <row r="5" spans="1:1" x14ac:dyDescent="0.3">
      <c r="A5" t="s">
        <v>108</v>
      </c>
    </row>
    <row r="6" spans="1:1" x14ac:dyDescent="0.3">
      <c r="A6" t="s">
        <v>109</v>
      </c>
    </row>
    <row r="7" spans="1:1" x14ac:dyDescent="0.3">
      <c r="A7" t="s">
        <v>110</v>
      </c>
    </row>
    <row r="8" spans="1:1" x14ac:dyDescent="0.3">
      <c r="A8" t="s">
        <v>111</v>
      </c>
    </row>
    <row r="9" spans="1:1" x14ac:dyDescent="0.3">
      <c r="A9" t="s">
        <v>112</v>
      </c>
    </row>
    <row r="10" spans="1:1" x14ac:dyDescent="0.3">
      <c r="A10" t="s">
        <v>113</v>
      </c>
    </row>
    <row r="11" spans="1:1" x14ac:dyDescent="0.3">
      <c r="A11" t="s">
        <v>114</v>
      </c>
    </row>
    <row r="12" spans="1:1" x14ac:dyDescent="0.3">
      <c r="A12" t="s">
        <v>115</v>
      </c>
    </row>
    <row r="13" spans="1:1" x14ac:dyDescent="0.3">
      <c r="A13" t="s">
        <v>116</v>
      </c>
    </row>
    <row r="15" spans="1:1" x14ac:dyDescent="0.3">
      <c r="A15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March 2015 Snapshot</vt:lpstr>
      <vt:lpstr>Cases, Individuals, $ by County</vt:lpstr>
      <vt:lpstr>Query</vt:lpstr>
    </vt:vector>
  </TitlesOfParts>
  <Company>State of Utah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 Maxfield</dc:creator>
  <cp:lastModifiedBy>Drew Maxfield</cp:lastModifiedBy>
  <dcterms:created xsi:type="dcterms:W3CDTF">2015-04-13T17:08:12Z</dcterms:created>
  <dcterms:modified xsi:type="dcterms:W3CDTF">2015-04-13T17:38:14Z</dcterms:modified>
</cp:coreProperties>
</file>